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324"/>
  <workbookPr/>
  <mc:AlternateContent xmlns:mc="http://schemas.openxmlformats.org/markup-compatibility/2006">
    <mc:Choice Requires="x15">
      <x15ac:absPath xmlns:x15ac="http://schemas.microsoft.com/office/spreadsheetml/2010/11/ac" url="https://d.docs.live.net/02015dee0230ea5b/Desktop/2021-2022/AAZ 2024-2025/FILE/"/>
    </mc:Choice>
  </mc:AlternateContent>
  <xr:revisionPtr revIDLastSave="2" documentId="13_ncr:1_{7CC08795-8EEA-4886-9DB0-58BDD3E4A8B5}" xr6:coauthVersionLast="47" xr6:coauthVersionMax="47" xr10:uidLastSave="{0BED1310-A854-4794-A0CE-F1AA0B63ED95}"/>
  <bookViews>
    <workbookView xWindow="-110" yWindow="-110" windowWidth="19420" windowHeight="10300" xr2:uid="{00000000-000D-0000-FFFF-FFFF00000000}"/>
  </bookViews>
  <sheets>
    <sheet name="VCL-188" sheetId="1" r:id="rId1"/>
    <sheet name="Sheet1" sheetId="9" r:id="rId2"/>
  </sheets>
  <calcPr calcId="191029"/>
</workbook>
</file>

<file path=xl/calcChain.xml><?xml version="1.0" encoding="utf-8"?>
<calcChain xmlns="http://schemas.openxmlformats.org/spreadsheetml/2006/main">
  <c r="C32" i="1" l="1"/>
  <c r="I31" i="1"/>
  <c r="F31" i="1"/>
  <c r="I30" i="1"/>
  <c r="F30" i="1"/>
  <c r="I29" i="1"/>
  <c r="F29" i="1"/>
  <c r="I28" i="1"/>
  <c r="F28" i="1"/>
  <c r="I27" i="1"/>
  <c r="F27" i="1"/>
  <c r="F26" i="1"/>
  <c r="F25" i="1"/>
  <c r="F24" i="1"/>
  <c r="F23" i="1"/>
  <c r="F22" i="1"/>
  <c r="F21" i="1"/>
  <c r="I20" i="1"/>
  <c r="F20" i="1"/>
  <c r="I19" i="1"/>
  <c r="F19" i="1"/>
  <c r="I18" i="1"/>
  <c r="F18" i="1"/>
  <c r="I17" i="1"/>
  <c r="F17" i="1"/>
  <c r="I16" i="1"/>
  <c r="F16" i="1"/>
  <c r="I15" i="1"/>
  <c r="F15" i="1"/>
  <c r="I14" i="1"/>
  <c r="F14" i="1"/>
  <c r="I13" i="1"/>
  <c r="F13" i="1"/>
  <c r="I12" i="1"/>
  <c r="F12" i="1"/>
  <c r="I11" i="1"/>
  <c r="F11" i="1"/>
  <c r="I10" i="1"/>
  <c r="F10" i="1"/>
  <c r="I9" i="1"/>
  <c r="F9" i="1"/>
  <c r="I8" i="1"/>
  <c r="F8" i="1"/>
  <c r="I7" i="1"/>
  <c r="F7" i="1"/>
  <c r="I6" i="1"/>
  <c r="F6" i="1"/>
  <c r="I5" i="1"/>
  <c r="F5" i="1"/>
  <c r="I4" i="1"/>
  <c r="F4" i="1"/>
  <c r="I32" i="1" l="1"/>
</calcChain>
</file>

<file path=xl/sharedStrings.xml><?xml version="1.0" encoding="utf-8"?>
<sst xmlns="http://schemas.openxmlformats.org/spreadsheetml/2006/main" count="193" uniqueCount="74">
  <si>
    <t>ITEM NAME</t>
  </si>
  <si>
    <t>CUS. NO</t>
  </si>
  <si>
    <t>CTN</t>
  </si>
  <si>
    <t>CTNR NO</t>
  </si>
  <si>
    <t>Qty/ctn</t>
  </si>
  <si>
    <t>T  Qty</t>
  </si>
  <si>
    <t>Unit</t>
  </si>
  <si>
    <t>G.W.</t>
  </si>
  <si>
    <t>TTL. G.W.</t>
  </si>
  <si>
    <t>PHOTO</t>
  </si>
  <si>
    <t>METALIAL</t>
  </si>
  <si>
    <t>NM</t>
  </si>
  <si>
    <t>PCS</t>
  </si>
  <si>
    <t>Plastic</t>
  </si>
  <si>
    <t>Electric iron</t>
  </si>
  <si>
    <t>KM-THRON</t>
  </si>
  <si>
    <t>paper case</t>
  </si>
  <si>
    <t>paper</t>
  </si>
  <si>
    <t>KM-GB</t>
  </si>
  <si>
    <t>ceramics</t>
  </si>
  <si>
    <t>vacuum cup</t>
  </si>
  <si>
    <t>MAA-3-1</t>
  </si>
  <si>
    <t>stainless steel</t>
  </si>
  <si>
    <t>MAA-3-3</t>
  </si>
  <si>
    <t>MAA-3-4</t>
  </si>
  <si>
    <t>belt</t>
  </si>
  <si>
    <t>ZK</t>
  </si>
  <si>
    <t>darcon</t>
  </si>
  <si>
    <t>MAA-3</t>
  </si>
  <si>
    <t>adhesive tape</t>
  </si>
  <si>
    <t>SWIPEX</t>
  </si>
  <si>
    <t>Acrylic acid</t>
  </si>
  <si>
    <t>Pouch</t>
  </si>
  <si>
    <t>JIVANI</t>
  </si>
  <si>
    <t>watering can</t>
  </si>
  <si>
    <t>MZ-NSK-56</t>
  </si>
  <si>
    <t>glass</t>
  </si>
  <si>
    <t>shreya</t>
  </si>
  <si>
    <t>Windproof face mask</t>
  </si>
  <si>
    <t>PIPS-HELMASK</t>
  </si>
  <si>
    <t>防风面罩</t>
  </si>
  <si>
    <t>塑料</t>
  </si>
  <si>
    <t>保温杯</t>
  </si>
  <si>
    <t>不锈钢</t>
  </si>
  <si>
    <t>收纳袋</t>
  </si>
  <si>
    <t>涤纶</t>
  </si>
  <si>
    <t>喷壶</t>
  </si>
  <si>
    <t>玻璃</t>
  </si>
  <si>
    <t>胶带</t>
  </si>
  <si>
    <t>丙烯酸</t>
  </si>
  <si>
    <t>品名</t>
  </si>
  <si>
    <t>唛头</t>
  </si>
  <si>
    <t>件数</t>
  </si>
  <si>
    <t>箱号</t>
  </si>
  <si>
    <t>装箱数</t>
  </si>
  <si>
    <t>总数量</t>
  </si>
  <si>
    <t>单位</t>
  </si>
  <si>
    <t>重量</t>
  </si>
  <si>
    <t>总重量</t>
  </si>
  <si>
    <t>图片</t>
  </si>
  <si>
    <t>材质</t>
  </si>
  <si>
    <t>中文品名</t>
  </si>
  <si>
    <t>面具</t>
  </si>
  <si>
    <t>电熨斗</t>
  </si>
  <si>
    <t>纸壳</t>
  </si>
  <si>
    <t>纸</t>
  </si>
  <si>
    <t>陶瓷杯套组</t>
  </si>
  <si>
    <t>陶瓷</t>
  </si>
  <si>
    <t>皮带</t>
  </si>
  <si>
    <t>齿轮挂钟</t>
  </si>
  <si>
    <t>Party Mask</t>
  </si>
  <si>
    <t>ceramic cup set</t>
  </si>
  <si>
    <t>Wall Clock</t>
  </si>
  <si>
    <t>SATE-SNLFNBOLB440079-490 CRTS-13100KGS-TXGU8945280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</si>
</sst>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_);[Red]\(0.00\)"/>
  </numFmts>
  <fonts count="11">
    <font>
      <sz val="11"/>
      <color theme="1"/>
      <name val="Calibri"/>
      <charset val="134"/>
      <scheme val="minor"/>
    </font>
    <font>
      <sz val="11"/>
      <color theme="1"/>
      <name val="Calibri"/>
      <family val="2"/>
    </font>
    <font>
      <sz val="11"/>
      <name val="Calibri"/>
      <family val="2"/>
    </font>
    <font>
      <sz val="12"/>
      <name val="宋体"/>
      <family val="3"/>
      <charset val="134"/>
    </font>
    <font>
      <sz val="11"/>
      <color indexed="8"/>
      <name val="宋体"/>
      <family val="3"/>
      <charset val="134"/>
    </font>
    <font>
      <sz val="10"/>
      <name val="Arial"/>
      <family val="2"/>
    </font>
    <font>
      <sz val="11"/>
      <color theme="1"/>
      <name val="Calibri"/>
      <family val="3"/>
      <charset val="134"/>
      <scheme val="minor"/>
    </font>
    <font>
      <sz val="9"/>
      <name val="Calibri"/>
      <family val="3"/>
      <charset val="134"/>
      <scheme val="minor"/>
    </font>
    <font>
      <sz val="11"/>
      <name val="Rockwell"/>
      <family val="1"/>
    </font>
    <font>
      <b/>
      <sz val="11"/>
      <name val="Rockwell"/>
      <family val="1"/>
    </font>
    <font>
      <b/>
      <sz val="20"/>
      <color rgb="FFFF0000"/>
      <name val="Rockwell"/>
      <family val="1"/>
    </font>
  </fonts>
  <fills count="3">
    <fill>
      <patternFill patternType="none"/>
    </fill>
    <fill>
      <patternFill patternType="gray125"/>
    </fill>
    <fill>
      <patternFill patternType="solid">
        <fgColor theme="2" tint="-0.499984740745262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</borders>
  <cellStyleXfs count="10">
    <xf numFmtId="0" fontId="0" fillId="0" borderId="0">
      <alignment vertical="center"/>
    </xf>
    <xf numFmtId="0" fontId="3" fillId="0" borderId="0"/>
    <xf numFmtId="0" fontId="3" fillId="0" borderId="0">
      <alignment vertical="center"/>
    </xf>
    <xf numFmtId="0" fontId="6" fillId="0" borderId="0">
      <alignment vertical="center"/>
    </xf>
    <xf numFmtId="0" fontId="3" fillId="0" borderId="0">
      <alignment vertical="center"/>
    </xf>
    <xf numFmtId="0" fontId="4" fillId="0" borderId="0"/>
    <xf numFmtId="0" fontId="3" fillId="0" borderId="0"/>
    <xf numFmtId="0" fontId="3" fillId="0" borderId="0">
      <alignment vertical="center"/>
    </xf>
    <xf numFmtId="0" fontId="5" fillId="0" borderId="0"/>
    <xf numFmtId="0" fontId="3" fillId="0" borderId="0">
      <alignment vertical="center"/>
    </xf>
  </cellStyleXfs>
  <cellXfs count="13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2" xfId="0" applyFont="1" applyBorder="1" applyAlignment="1">
      <alignment horizontal="left" vertical="center"/>
    </xf>
    <xf numFmtId="0" fontId="1" fillId="0" borderId="2" xfId="0" applyFont="1" applyBorder="1" applyAlignment="1">
      <alignment horizontal="left" vertical="center"/>
    </xf>
    <xf numFmtId="0" fontId="2" fillId="2" borderId="2" xfId="0" applyFont="1" applyFill="1" applyBorder="1" applyAlignment="1">
      <alignment horizontal="left"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49" fontId="8" fillId="0" borderId="1" xfId="0" applyNumberFormat="1" applyFont="1" applyBorder="1" applyAlignment="1">
      <alignment horizontal="center" vertical="center"/>
    </xf>
    <xf numFmtId="164" fontId="8" fillId="0" borderId="1" xfId="0" applyNumberFormat="1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164" fontId="8" fillId="0" borderId="1" xfId="0" applyNumberFormat="1" applyFont="1" applyBorder="1" applyAlignment="1">
      <alignment horizontal="center" vertical="center"/>
    </xf>
    <xf numFmtId="164" fontId="9" fillId="0" borderId="1" xfId="0" applyNumberFormat="1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</cellXfs>
  <cellStyles count="10">
    <cellStyle name="0,0_x000a__x000a_NA_x000a__x000a_ 10" xfId="6" xr:uid="{00000000-0005-0000-0000-000036000000}"/>
    <cellStyle name="0,0_x000d__x000a_NA_x000d__x000a_" xfId="1" xr:uid="{00000000-0005-0000-0000-000031000000}"/>
    <cellStyle name="Normal" xfId="0" builtinId="0"/>
    <cellStyle name="常规 10 2" xfId="3" xr:uid="{00000000-0005-0000-0000-000033000000}"/>
    <cellStyle name="常规 2" xfId="7" xr:uid="{00000000-0005-0000-0000-000038000000}"/>
    <cellStyle name="常规 2 10" xfId="5" xr:uid="{00000000-0005-0000-0000-000035000000}"/>
    <cellStyle name="常规 2_JQ" xfId="9" xr:uid="{00000000-0005-0000-0000-00003A000000}"/>
    <cellStyle name="常规 3 3 5" xfId="4" xr:uid="{00000000-0005-0000-0000-000034000000}"/>
    <cellStyle name="常规 34" xfId="2" xr:uid="{00000000-0005-0000-0000-000032000000}"/>
    <cellStyle name="样式 1" xfId="8" xr:uid="{00000000-0005-0000-0000-000039000000}"/>
  </cellStyles>
  <dxfs count="0"/>
  <tableStyles count="0" defaultTableStyle="TableStyleMedium2" defaultPivotStyle="PivotStyleLight16"/>
  <colors>
    <mruColors>
      <color rgb="FF000000"/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685165</xdr:colOff>
      <xdr:row>3</xdr:row>
      <xdr:rowOff>0</xdr:rowOff>
    </xdr:from>
    <xdr:to>
      <xdr:col>37</xdr:col>
      <xdr:colOff>1</xdr:colOff>
      <xdr:row>7</xdr:row>
      <xdr:rowOff>157480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526990" y="1905000"/>
          <a:ext cx="2715260" cy="3151505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9</xdr:col>
      <xdr:colOff>0</xdr:colOff>
      <xdr:row>3</xdr:row>
      <xdr:rowOff>0</xdr:rowOff>
    </xdr:from>
    <xdr:ext cx="76200" cy="76200"/>
    <xdr:sp macro="" textlink="">
      <xdr:nvSpPr>
        <xdr:cNvPr id="48" name="Shape 3" descr="blob:https://web.whatsapp.com/a222aaaf-aba7-401a-b4bf-b97a854729d5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SpPr/>
      </xdr:nvSpPr>
      <xdr:spPr>
        <a:xfrm>
          <a:off x="13706475" y="1905000"/>
          <a:ext cx="76200" cy="76200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91425" rIns="91425" bIns="91425" anchor="ctr" anchorCtr="0">
          <a:noAutofit/>
        </a:bodyPr>
        <a:lstStyle>
          <a:defPPr>
            <a:defRPr lang="zh-CN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marL="0" lvl="0" indent="0" algn="l" rtl="0">
            <a:spcBef>
              <a:spcPts val="0"/>
            </a:spcBef>
            <a:spcAft>
              <a:spcPts val="0"/>
            </a:spcAft>
            <a:buSzPts val="1400"/>
            <a:buFont typeface="Arial" panose="020B0604020202020204"/>
            <a:buNone/>
          </a:pPr>
          <a:endParaRPr lang="zh-CN" altLang="en-US" sz="1400"/>
        </a:p>
      </xdr:txBody>
    </xdr:sp>
    <xdr:clientData fLocksWithSheet="0"/>
  </xdr:oneCellAnchor>
  <xdr:twoCellAnchor editAs="oneCell">
    <xdr:from>
      <xdr:col>9</xdr:col>
      <xdr:colOff>247650</xdr:colOff>
      <xdr:row>3</xdr:row>
      <xdr:rowOff>0</xdr:rowOff>
    </xdr:from>
    <xdr:to>
      <xdr:col>9</xdr:col>
      <xdr:colOff>247650</xdr:colOff>
      <xdr:row>3</xdr:row>
      <xdr:rowOff>903604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14001750" y="1905000"/>
          <a:ext cx="0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247650</xdr:colOff>
      <xdr:row>3</xdr:row>
      <xdr:rowOff>0</xdr:rowOff>
    </xdr:from>
    <xdr:to>
      <xdr:col>9</xdr:col>
      <xdr:colOff>247650</xdr:colOff>
      <xdr:row>3</xdr:row>
      <xdr:rowOff>903604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14001750" y="1905000"/>
          <a:ext cx="0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247650</xdr:colOff>
      <xdr:row>3</xdr:row>
      <xdr:rowOff>0</xdr:rowOff>
    </xdr:from>
    <xdr:to>
      <xdr:col>9</xdr:col>
      <xdr:colOff>247650</xdr:colOff>
      <xdr:row>3</xdr:row>
      <xdr:rowOff>903604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14001750" y="1905000"/>
          <a:ext cx="0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247650</xdr:colOff>
      <xdr:row>3</xdr:row>
      <xdr:rowOff>0</xdr:rowOff>
    </xdr:from>
    <xdr:to>
      <xdr:col>9</xdr:col>
      <xdr:colOff>247650</xdr:colOff>
      <xdr:row>3</xdr:row>
      <xdr:rowOff>903604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14001750" y="1905000"/>
          <a:ext cx="0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247650</xdr:colOff>
      <xdr:row>3</xdr:row>
      <xdr:rowOff>0</xdr:rowOff>
    </xdr:from>
    <xdr:to>
      <xdr:col>9</xdr:col>
      <xdr:colOff>247650</xdr:colOff>
      <xdr:row>3</xdr:row>
      <xdr:rowOff>903604</xdr:rowOff>
    </xdr:to>
    <xdr:pic>
      <xdr:nvPicPr>
        <xdr:cNvPr id="128" name="图片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14001750" y="1905000"/>
          <a:ext cx="0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247650</xdr:colOff>
      <xdr:row>3</xdr:row>
      <xdr:rowOff>0</xdr:rowOff>
    </xdr:from>
    <xdr:to>
      <xdr:col>9</xdr:col>
      <xdr:colOff>247650</xdr:colOff>
      <xdr:row>3</xdr:row>
      <xdr:rowOff>903604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flipH="1">
          <a:off x="14001750" y="1905000"/>
          <a:ext cx="0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285750</xdr:colOff>
      <xdr:row>3</xdr:row>
      <xdr:rowOff>215900</xdr:rowOff>
    </xdr:from>
    <xdr:to>
      <xdr:col>9</xdr:col>
      <xdr:colOff>771525</xdr:colOff>
      <xdr:row>3</xdr:row>
      <xdr:rowOff>588645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39850" y="2882900"/>
          <a:ext cx="485775" cy="372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38100</xdr:colOff>
      <xdr:row>4</xdr:row>
      <xdr:rowOff>292100</xdr:rowOff>
    </xdr:from>
    <xdr:to>
      <xdr:col>9</xdr:col>
      <xdr:colOff>889000</xdr:colOff>
      <xdr:row>5</xdr:row>
      <xdr:rowOff>175260</xdr:rowOff>
    </xdr:to>
    <xdr:pic>
      <xdr:nvPicPr>
        <xdr:cNvPr id="132" name="Picture 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92200" y="3594100"/>
          <a:ext cx="850900" cy="518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247650</xdr:colOff>
      <xdr:row>6</xdr:row>
      <xdr:rowOff>107950</xdr:rowOff>
    </xdr:from>
    <xdr:to>
      <xdr:col>9</xdr:col>
      <xdr:colOff>810260</xdr:colOff>
      <xdr:row>6</xdr:row>
      <xdr:rowOff>601980</xdr:rowOff>
    </xdr:to>
    <xdr:pic>
      <xdr:nvPicPr>
        <xdr:cNvPr id="133" name="Picture 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001750" y="4679950"/>
          <a:ext cx="562610" cy="494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323850</xdr:colOff>
      <xdr:row>7</xdr:row>
      <xdr:rowOff>139700</xdr:rowOff>
    </xdr:from>
    <xdr:to>
      <xdr:col>9</xdr:col>
      <xdr:colOff>528320</xdr:colOff>
      <xdr:row>7</xdr:row>
      <xdr:rowOff>506095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77950" y="5346700"/>
          <a:ext cx="204470" cy="366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400050</xdr:colOff>
      <xdr:row>8</xdr:row>
      <xdr:rowOff>168275</xdr:rowOff>
    </xdr:from>
    <xdr:to>
      <xdr:col>9</xdr:col>
      <xdr:colOff>604520</xdr:colOff>
      <xdr:row>8</xdr:row>
      <xdr:rowOff>541020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154150" y="6010275"/>
          <a:ext cx="204470" cy="372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390525</xdr:colOff>
      <xdr:row>9</xdr:row>
      <xdr:rowOff>130175</xdr:rowOff>
    </xdr:from>
    <xdr:to>
      <xdr:col>9</xdr:col>
      <xdr:colOff>594995</xdr:colOff>
      <xdr:row>9</xdr:row>
      <xdr:rowOff>496570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144625" y="6607175"/>
          <a:ext cx="204470" cy="366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409575</xdr:colOff>
      <xdr:row>10</xdr:row>
      <xdr:rowOff>101600</xdr:rowOff>
    </xdr:from>
    <xdr:to>
      <xdr:col>9</xdr:col>
      <xdr:colOff>614045</xdr:colOff>
      <xdr:row>10</xdr:row>
      <xdr:rowOff>467995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63675" y="7213600"/>
          <a:ext cx="204470" cy="366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352425</xdr:colOff>
      <xdr:row>17</xdr:row>
      <xdr:rowOff>120650</xdr:rowOff>
    </xdr:from>
    <xdr:to>
      <xdr:col>9</xdr:col>
      <xdr:colOff>616585</xdr:colOff>
      <xdr:row>19</xdr:row>
      <xdr:rowOff>83185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106525" y="11677650"/>
          <a:ext cx="264160" cy="470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323850</xdr:colOff>
      <xdr:row>16</xdr:row>
      <xdr:rowOff>34925</xdr:rowOff>
    </xdr:from>
    <xdr:to>
      <xdr:col>9</xdr:col>
      <xdr:colOff>588010</xdr:colOff>
      <xdr:row>16</xdr:row>
      <xdr:rowOff>505460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077950" y="10956925"/>
          <a:ext cx="264160" cy="470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314325</xdr:colOff>
      <xdr:row>15</xdr:row>
      <xdr:rowOff>25400</xdr:rowOff>
    </xdr:from>
    <xdr:to>
      <xdr:col>9</xdr:col>
      <xdr:colOff>578485</xdr:colOff>
      <xdr:row>15</xdr:row>
      <xdr:rowOff>495935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068425" y="10312400"/>
          <a:ext cx="264160" cy="470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199390</xdr:colOff>
      <xdr:row>21</xdr:row>
      <xdr:rowOff>303530</xdr:rowOff>
    </xdr:from>
    <xdr:to>
      <xdr:col>9</xdr:col>
      <xdr:colOff>822960</xdr:colOff>
      <xdr:row>24</xdr:row>
      <xdr:rowOff>120650</xdr:rowOff>
    </xdr:to>
    <xdr:pic>
      <xdr:nvPicPr>
        <xdr:cNvPr id="99" name="图片 2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953490" y="12827000"/>
          <a:ext cx="623570" cy="62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428625</xdr:colOff>
      <xdr:row>26</xdr:row>
      <xdr:rowOff>149225</xdr:rowOff>
    </xdr:from>
    <xdr:to>
      <xdr:col>9</xdr:col>
      <xdr:colOff>634365</xdr:colOff>
      <xdr:row>26</xdr:row>
      <xdr:rowOff>515620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182725" y="13992225"/>
          <a:ext cx="205740" cy="366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333375</xdr:colOff>
      <xdr:row>27</xdr:row>
      <xdr:rowOff>92075</xdr:rowOff>
    </xdr:from>
    <xdr:to>
      <xdr:col>9</xdr:col>
      <xdr:colOff>671195</xdr:colOff>
      <xdr:row>29</xdr:row>
      <xdr:rowOff>191770</xdr:rowOff>
    </xdr:to>
    <xdr:pic>
      <xdr:nvPicPr>
        <xdr:cNvPr id="214" name="图片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087475" y="14570075"/>
          <a:ext cx="337820" cy="607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295275</xdr:colOff>
      <xdr:row>30</xdr:row>
      <xdr:rowOff>44450</xdr:rowOff>
    </xdr:from>
    <xdr:to>
      <xdr:col>9</xdr:col>
      <xdr:colOff>559435</xdr:colOff>
      <xdr:row>30</xdr:row>
      <xdr:rowOff>514985</xdr:rowOff>
    </xdr:to>
    <xdr:pic>
      <xdr:nvPicPr>
        <xdr:cNvPr id="222" name="图片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49375" y="15284450"/>
          <a:ext cx="264160" cy="470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581025</xdr:colOff>
      <xdr:row>32</xdr:row>
      <xdr:rowOff>352425</xdr:rowOff>
    </xdr:from>
    <xdr:to>
      <xdr:col>5</xdr:col>
      <xdr:colOff>501650</xdr:colOff>
      <xdr:row>34</xdr:row>
      <xdr:rowOff>268605</xdr:rowOff>
    </xdr:to>
    <xdr:pic>
      <xdr:nvPicPr>
        <xdr:cNvPr id="228" name="图片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044825" y="14531975"/>
          <a:ext cx="1965325" cy="1186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32"/>
  <sheetViews>
    <sheetView tabSelected="1" topLeftCell="B1" workbookViewId="0">
      <pane ySplit="2" topLeftCell="A3" activePane="bottomLeft" state="frozen"/>
      <selection pane="bottomLeft" sqref="A1:M1"/>
    </sheetView>
  </sheetViews>
  <sheetFormatPr defaultColWidth="9" defaultRowHeight="50" customHeight="1"/>
  <cols>
    <col min="1" max="1" width="40.1796875" style="6" customWidth="1"/>
    <col min="2" max="2" width="16" style="6" customWidth="1"/>
    <col min="3" max="3" width="9.26953125" style="5"/>
    <col min="4" max="4" width="9" style="5"/>
    <col min="5" max="5" width="11" style="5" customWidth="1"/>
    <col min="6" max="6" width="12.6328125" style="5"/>
    <col min="7" max="7" width="7.36328125" style="5" customWidth="1"/>
    <col min="8" max="8" width="9" style="5"/>
    <col min="9" max="9" width="10.36328125" style="5"/>
    <col min="10" max="10" width="13.08984375" style="5" customWidth="1"/>
    <col min="11" max="11" width="32.6328125" style="5" customWidth="1"/>
    <col min="12" max="16384" width="9" style="6"/>
  </cols>
  <sheetData>
    <row r="1" spans="1:13" ht="50" customHeight="1">
      <c r="A1" s="12" t="s">
        <v>73</v>
      </c>
      <c r="B1" s="12"/>
      <c r="C1" s="12"/>
      <c r="D1" s="12"/>
      <c r="E1" s="12"/>
      <c r="F1" s="12"/>
      <c r="G1" s="12"/>
      <c r="H1" s="12"/>
      <c r="I1" s="12"/>
      <c r="J1" s="12"/>
      <c r="K1" s="12"/>
      <c r="L1" s="12"/>
      <c r="M1" s="12"/>
    </row>
    <row r="2" spans="1:13" ht="27.4" customHeight="1">
      <c r="A2" s="7" t="s">
        <v>0</v>
      </c>
      <c r="B2" s="7" t="s">
        <v>1</v>
      </c>
      <c r="C2" s="8" t="s">
        <v>2</v>
      </c>
      <c r="D2" s="8" t="s">
        <v>3</v>
      </c>
      <c r="E2" s="8" t="s">
        <v>4</v>
      </c>
      <c r="F2" s="8" t="s">
        <v>5</v>
      </c>
      <c r="G2" s="8" t="s">
        <v>6</v>
      </c>
      <c r="H2" s="8" t="s">
        <v>7</v>
      </c>
      <c r="I2" s="8" t="s">
        <v>8</v>
      </c>
      <c r="J2" s="8" t="s">
        <v>9</v>
      </c>
      <c r="K2" s="8" t="s">
        <v>10</v>
      </c>
      <c r="L2" s="7"/>
      <c r="M2" s="7"/>
    </row>
    <row r="3" spans="1:13" ht="21.4" customHeight="1">
      <c r="A3" s="7" t="s">
        <v>50</v>
      </c>
      <c r="B3" s="7" t="s">
        <v>51</v>
      </c>
      <c r="C3" s="8" t="s">
        <v>52</v>
      </c>
      <c r="D3" s="8" t="s">
        <v>53</v>
      </c>
      <c r="E3" s="8" t="s">
        <v>54</v>
      </c>
      <c r="F3" s="8" t="s">
        <v>55</v>
      </c>
      <c r="G3" s="8" t="s">
        <v>56</v>
      </c>
      <c r="H3" s="8" t="s">
        <v>57</v>
      </c>
      <c r="I3" s="8" t="s">
        <v>58</v>
      </c>
      <c r="J3" s="8" t="s">
        <v>59</v>
      </c>
      <c r="K3" s="8" t="s">
        <v>60</v>
      </c>
      <c r="L3" s="7" t="s">
        <v>61</v>
      </c>
      <c r="M3" s="7" t="s">
        <v>60</v>
      </c>
    </row>
    <row r="4" spans="1:13" ht="85.5" customHeight="1">
      <c r="A4" s="9" t="s">
        <v>70</v>
      </c>
      <c r="B4" s="9" t="s">
        <v>11</v>
      </c>
      <c r="C4" s="8">
        <v>30</v>
      </c>
      <c r="D4" s="8"/>
      <c r="E4" s="8">
        <v>600</v>
      </c>
      <c r="F4" s="8">
        <f t="shared" ref="F4:F31" si="0">E4*C4</f>
        <v>18000</v>
      </c>
      <c r="G4" s="8" t="s">
        <v>12</v>
      </c>
      <c r="H4" s="8">
        <v>10.8</v>
      </c>
      <c r="I4" s="8">
        <f>H4*C4</f>
        <v>324</v>
      </c>
      <c r="J4" s="8"/>
      <c r="K4" s="8" t="s">
        <v>13</v>
      </c>
      <c r="L4" s="9" t="s">
        <v>62</v>
      </c>
      <c r="M4" s="9" t="s">
        <v>41</v>
      </c>
    </row>
    <row r="5" spans="1:13" ht="50" customHeight="1">
      <c r="A5" s="9" t="s">
        <v>14</v>
      </c>
      <c r="B5" s="9" t="s">
        <v>15</v>
      </c>
      <c r="C5" s="8">
        <v>33</v>
      </c>
      <c r="D5" s="8"/>
      <c r="E5" s="8">
        <v>18</v>
      </c>
      <c r="F5" s="8">
        <f t="shared" si="0"/>
        <v>594</v>
      </c>
      <c r="G5" s="8" t="s">
        <v>12</v>
      </c>
      <c r="H5" s="8">
        <v>17.8</v>
      </c>
      <c r="I5" s="8">
        <f>H5*C5</f>
        <v>587.4</v>
      </c>
      <c r="J5" s="8"/>
      <c r="K5" s="8" t="s">
        <v>13</v>
      </c>
      <c r="L5" s="9" t="s">
        <v>63</v>
      </c>
      <c r="M5" s="9" t="s">
        <v>41</v>
      </c>
    </row>
    <row r="6" spans="1:13" ht="50" customHeight="1">
      <c r="A6" s="9" t="s">
        <v>14</v>
      </c>
      <c r="B6" s="9" t="s">
        <v>15</v>
      </c>
      <c r="C6" s="8">
        <v>1</v>
      </c>
      <c r="D6" s="8"/>
      <c r="E6" s="8">
        <v>12</v>
      </c>
      <c r="F6" s="8">
        <f t="shared" si="0"/>
        <v>12</v>
      </c>
      <c r="G6" s="8" t="s">
        <v>12</v>
      </c>
      <c r="H6" s="8">
        <v>12</v>
      </c>
      <c r="I6" s="8">
        <f>H6*C6</f>
        <v>12</v>
      </c>
      <c r="J6" s="8"/>
      <c r="K6" s="8" t="s">
        <v>13</v>
      </c>
      <c r="L6" s="9" t="s">
        <v>63</v>
      </c>
      <c r="M6" s="9" t="s">
        <v>41</v>
      </c>
    </row>
    <row r="7" spans="1:13" ht="50" customHeight="1">
      <c r="A7" s="9" t="s">
        <v>16</v>
      </c>
      <c r="B7" s="9" t="s">
        <v>15</v>
      </c>
      <c r="C7" s="8">
        <v>1</v>
      </c>
      <c r="D7" s="8"/>
      <c r="E7" s="8">
        <v>99</v>
      </c>
      <c r="F7" s="8">
        <f t="shared" si="0"/>
        <v>99</v>
      </c>
      <c r="G7" s="8" t="s">
        <v>12</v>
      </c>
      <c r="H7" s="8">
        <v>5</v>
      </c>
      <c r="I7" s="8">
        <f>H7*C7</f>
        <v>5</v>
      </c>
      <c r="J7" s="8"/>
      <c r="K7" s="8" t="s">
        <v>17</v>
      </c>
      <c r="L7" s="9" t="s">
        <v>64</v>
      </c>
      <c r="M7" s="9" t="s">
        <v>65</v>
      </c>
    </row>
    <row r="8" spans="1:13" ht="50" customHeight="1">
      <c r="A8" s="9" t="s">
        <v>71</v>
      </c>
      <c r="B8" s="9" t="s">
        <v>18</v>
      </c>
      <c r="C8" s="8">
        <v>17</v>
      </c>
      <c r="D8" s="8"/>
      <c r="E8" s="8">
        <v>15</v>
      </c>
      <c r="F8" s="8">
        <f t="shared" si="0"/>
        <v>255</v>
      </c>
      <c r="G8" s="8" t="s">
        <v>12</v>
      </c>
      <c r="H8" s="8">
        <v>26.2</v>
      </c>
      <c r="I8" s="8">
        <f>H8*C8</f>
        <v>445.4</v>
      </c>
      <c r="J8" s="8"/>
      <c r="K8" s="8" t="s">
        <v>19</v>
      </c>
      <c r="L8" s="9" t="s">
        <v>66</v>
      </c>
      <c r="M8" s="9" t="s">
        <v>67</v>
      </c>
    </row>
    <row r="9" spans="1:13" ht="50" customHeight="1">
      <c r="A9" s="9" t="s">
        <v>20</v>
      </c>
      <c r="B9" s="9" t="s">
        <v>21</v>
      </c>
      <c r="C9" s="8">
        <v>3</v>
      </c>
      <c r="D9" s="8"/>
      <c r="E9" s="8">
        <v>40</v>
      </c>
      <c r="F9" s="8">
        <f t="shared" si="0"/>
        <v>120</v>
      </c>
      <c r="G9" s="8" t="s">
        <v>12</v>
      </c>
      <c r="H9" s="8">
        <v>16.100000000000001</v>
      </c>
      <c r="I9" s="8">
        <f>H9*C9</f>
        <v>48.300000000000004</v>
      </c>
      <c r="J9" s="8"/>
      <c r="K9" s="8" t="s">
        <v>22</v>
      </c>
      <c r="L9" s="9" t="s">
        <v>42</v>
      </c>
      <c r="M9" s="9" t="s">
        <v>43</v>
      </c>
    </row>
    <row r="10" spans="1:13" ht="50" customHeight="1">
      <c r="A10" s="9" t="s">
        <v>20</v>
      </c>
      <c r="B10" s="9" t="s">
        <v>23</v>
      </c>
      <c r="C10" s="8">
        <v>3</v>
      </c>
      <c r="D10" s="8"/>
      <c r="E10" s="8">
        <v>40</v>
      </c>
      <c r="F10" s="8">
        <f t="shared" si="0"/>
        <v>120</v>
      </c>
      <c r="G10" s="8" t="s">
        <v>12</v>
      </c>
      <c r="H10" s="8">
        <v>16.100000000000001</v>
      </c>
      <c r="I10" s="8">
        <f>H10*C10</f>
        <v>48.300000000000004</v>
      </c>
      <c r="J10" s="8"/>
      <c r="K10" s="8" t="s">
        <v>22</v>
      </c>
      <c r="L10" s="9" t="s">
        <v>42</v>
      </c>
      <c r="M10" s="9" t="s">
        <v>43</v>
      </c>
    </row>
    <row r="11" spans="1:13" ht="50" customHeight="1">
      <c r="A11" s="9" t="s">
        <v>20</v>
      </c>
      <c r="B11" s="9" t="s">
        <v>24</v>
      </c>
      <c r="C11" s="8">
        <v>3</v>
      </c>
      <c r="D11" s="8"/>
      <c r="E11" s="8">
        <v>50</v>
      </c>
      <c r="F11" s="8">
        <f t="shared" si="0"/>
        <v>150</v>
      </c>
      <c r="G11" s="8" t="s">
        <v>12</v>
      </c>
      <c r="H11" s="8">
        <v>20.3</v>
      </c>
      <c r="I11" s="8">
        <f>H11*C11</f>
        <v>60.900000000000006</v>
      </c>
      <c r="J11" s="8"/>
      <c r="K11" s="8" t="s">
        <v>22</v>
      </c>
      <c r="L11" s="9" t="s">
        <v>42</v>
      </c>
      <c r="M11" s="9" t="s">
        <v>43</v>
      </c>
    </row>
    <row r="12" spans="1:13" ht="50" customHeight="1">
      <c r="A12" s="9" t="s">
        <v>25</v>
      </c>
      <c r="B12" s="9" t="s">
        <v>26</v>
      </c>
      <c r="C12" s="8">
        <v>10</v>
      </c>
      <c r="D12" s="8"/>
      <c r="E12" s="8">
        <v>360</v>
      </c>
      <c r="F12" s="8">
        <f t="shared" si="0"/>
        <v>3600</v>
      </c>
      <c r="G12" s="8" t="s">
        <v>12</v>
      </c>
      <c r="H12" s="8">
        <v>40.5</v>
      </c>
      <c r="I12" s="8">
        <f>H12*C12</f>
        <v>405</v>
      </c>
      <c r="J12" s="8"/>
      <c r="K12" s="8" t="s">
        <v>27</v>
      </c>
      <c r="L12" s="9" t="s">
        <v>68</v>
      </c>
      <c r="M12" s="9" t="s">
        <v>45</v>
      </c>
    </row>
    <row r="13" spans="1:13" ht="50" customHeight="1">
      <c r="A13" s="9" t="s">
        <v>25</v>
      </c>
      <c r="B13" s="9" t="s">
        <v>26</v>
      </c>
      <c r="C13" s="8">
        <v>50</v>
      </c>
      <c r="D13" s="8"/>
      <c r="E13" s="8">
        <v>360</v>
      </c>
      <c r="F13" s="8">
        <f t="shared" si="0"/>
        <v>18000</v>
      </c>
      <c r="G13" s="8" t="s">
        <v>12</v>
      </c>
      <c r="H13" s="8">
        <v>43.3</v>
      </c>
      <c r="I13" s="8">
        <f>H13*C13</f>
        <v>2165</v>
      </c>
      <c r="J13" s="8"/>
      <c r="K13" s="8" t="s">
        <v>27</v>
      </c>
      <c r="L13" s="9" t="s">
        <v>68</v>
      </c>
      <c r="M13" s="9" t="s">
        <v>45</v>
      </c>
    </row>
    <row r="14" spans="1:13" ht="50" customHeight="1">
      <c r="A14" s="9" t="s">
        <v>25</v>
      </c>
      <c r="B14" s="9" t="s">
        <v>26</v>
      </c>
      <c r="C14" s="8">
        <v>10</v>
      </c>
      <c r="D14" s="8"/>
      <c r="E14" s="8">
        <v>360</v>
      </c>
      <c r="F14" s="8">
        <f t="shared" si="0"/>
        <v>3600</v>
      </c>
      <c r="G14" s="8" t="s">
        <v>12</v>
      </c>
      <c r="H14" s="8">
        <v>43</v>
      </c>
      <c r="I14" s="8">
        <f>H14*C14</f>
        <v>430</v>
      </c>
      <c r="J14" s="8"/>
      <c r="K14" s="8" t="s">
        <v>27</v>
      </c>
      <c r="L14" s="9" t="s">
        <v>68</v>
      </c>
      <c r="M14" s="9" t="s">
        <v>45</v>
      </c>
    </row>
    <row r="15" spans="1:13" ht="50" customHeight="1">
      <c r="A15" s="9" t="s">
        <v>25</v>
      </c>
      <c r="B15" s="9" t="s">
        <v>26</v>
      </c>
      <c r="C15" s="8">
        <v>30</v>
      </c>
      <c r="D15" s="8"/>
      <c r="E15" s="8">
        <v>360</v>
      </c>
      <c r="F15" s="8">
        <f t="shared" si="0"/>
        <v>10800</v>
      </c>
      <c r="G15" s="8" t="s">
        <v>12</v>
      </c>
      <c r="H15" s="8">
        <v>32.799999999999997</v>
      </c>
      <c r="I15" s="8">
        <f>H15*C15</f>
        <v>983.99999999999989</v>
      </c>
      <c r="J15" s="8"/>
      <c r="K15" s="8" t="s">
        <v>27</v>
      </c>
      <c r="L15" s="9" t="s">
        <v>68</v>
      </c>
      <c r="M15" s="9" t="s">
        <v>45</v>
      </c>
    </row>
    <row r="16" spans="1:13" ht="50" customHeight="1">
      <c r="A16" s="8" t="s">
        <v>20</v>
      </c>
      <c r="B16" s="9" t="s">
        <v>28</v>
      </c>
      <c r="C16" s="8">
        <v>2</v>
      </c>
      <c r="D16" s="8"/>
      <c r="E16" s="8">
        <v>60</v>
      </c>
      <c r="F16" s="8">
        <f t="shared" si="0"/>
        <v>120</v>
      </c>
      <c r="G16" s="8" t="s">
        <v>12</v>
      </c>
      <c r="H16" s="8">
        <v>19</v>
      </c>
      <c r="I16" s="8">
        <f>H16*C16</f>
        <v>38</v>
      </c>
      <c r="J16" s="8"/>
      <c r="K16" s="8" t="s">
        <v>22</v>
      </c>
      <c r="L16" s="9" t="s">
        <v>42</v>
      </c>
      <c r="M16" s="9" t="s">
        <v>43</v>
      </c>
    </row>
    <row r="17" spans="1:13" ht="50" customHeight="1">
      <c r="A17" s="8" t="s">
        <v>20</v>
      </c>
      <c r="B17" s="9" t="s">
        <v>28</v>
      </c>
      <c r="C17" s="8">
        <v>2</v>
      </c>
      <c r="D17" s="8"/>
      <c r="E17" s="8">
        <v>60</v>
      </c>
      <c r="F17" s="8">
        <f t="shared" si="0"/>
        <v>120</v>
      </c>
      <c r="G17" s="8" t="s">
        <v>12</v>
      </c>
      <c r="H17" s="8">
        <v>17.3</v>
      </c>
      <c r="I17" s="8">
        <f>H17*C17</f>
        <v>34.6</v>
      </c>
      <c r="J17" s="8"/>
      <c r="K17" s="8" t="s">
        <v>22</v>
      </c>
      <c r="L17" s="9" t="s">
        <v>42</v>
      </c>
      <c r="M17" s="9" t="s">
        <v>43</v>
      </c>
    </row>
    <row r="18" spans="1:13" ht="20" customHeight="1">
      <c r="A18" s="9" t="s">
        <v>29</v>
      </c>
      <c r="B18" s="9" t="s">
        <v>30</v>
      </c>
      <c r="C18" s="8">
        <v>1</v>
      </c>
      <c r="D18" s="8"/>
      <c r="E18" s="8">
        <v>360</v>
      </c>
      <c r="F18" s="8">
        <f t="shared" si="0"/>
        <v>360</v>
      </c>
      <c r="G18" s="8" t="s">
        <v>12</v>
      </c>
      <c r="H18" s="8">
        <v>29.1</v>
      </c>
      <c r="I18" s="8">
        <f>H18*C18</f>
        <v>29.1</v>
      </c>
      <c r="J18" s="8"/>
      <c r="K18" s="8" t="s">
        <v>31</v>
      </c>
      <c r="L18" s="9" t="s">
        <v>48</v>
      </c>
      <c r="M18" s="9" t="s">
        <v>49</v>
      </c>
    </row>
    <row r="19" spans="1:13" ht="20" customHeight="1">
      <c r="A19" s="9" t="s">
        <v>29</v>
      </c>
      <c r="B19" s="9" t="s">
        <v>30</v>
      </c>
      <c r="C19" s="8">
        <v>1</v>
      </c>
      <c r="D19" s="8"/>
      <c r="E19" s="8">
        <v>240</v>
      </c>
      <c r="F19" s="8">
        <f t="shared" si="0"/>
        <v>240</v>
      </c>
      <c r="G19" s="8" t="s">
        <v>12</v>
      </c>
      <c r="H19" s="8">
        <v>19.7</v>
      </c>
      <c r="I19" s="8">
        <f>H19*C19</f>
        <v>19.7</v>
      </c>
      <c r="J19" s="8"/>
      <c r="K19" s="8" t="s">
        <v>31</v>
      </c>
      <c r="L19" s="9" t="s">
        <v>48</v>
      </c>
      <c r="M19" s="9" t="s">
        <v>49</v>
      </c>
    </row>
    <row r="20" spans="1:13" ht="20" customHeight="1">
      <c r="A20" s="9" t="s">
        <v>29</v>
      </c>
      <c r="B20" s="9" t="s">
        <v>30</v>
      </c>
      <c r="C20" s="8">
        <v>1</v>
      </c>
      <c r="D20" s="8"/>
      <c r="E20" s="8">
        <v>200</v>
      </c>
      <c r="F20" s="8">
        <f t="shared" si="0"/>
        <v>200</v>
      </c>
      <c r="G20" s="8" t="s">
        <v>12</v>
      </c>
      <c r="H20" s="8">
        <v>20.100000000000001</v>
      </c>
      <c r="I20" s="8">
        <f>H20*C20</f>
        <v>20.100000000000001</v>
      </c>
      <c r="J20" s="8"/>
      <c r="K20" s="8" t="s">
        <v>31</v>
      </c>
      <c r="L20" s="9" t="s">
        <v>48</v>
      </c>
      <c r="M20" s="9" t="s">
        <v>49</v>
      </c>
    </row>
    <row r="21" spans="1:13" ht="20" customHeight="1">
      <c r="A21" s="9" t="s">
        <v>32</v>
      </c>
      <c r="B21" s="9" t="s">
        <v>33</v>
      </c>
      <c r="C21" s="8">
        <v>80</v>
      </c>
      <c r="D21" s="8"/>
      <c r="E21" s="8">
        <v>100</v>
      </c>
      <c r="F21" s="8">
        <f t="shared" si="0"/>
        <v>8000</v>
      </c>
      <c r="G21" s="8" t="s">
        <v>12</v>
      </c>
      <c r="H21" s="8"/>
      <c r="I21" s="10">
        <v>4945.3999999999996</v>
      </c>
      <c r="J21" s="8"/>
      <c r="K21" s="8" t="s">
        <v>27</v>
      </c>
      <c r="L21" s="9" t="s">
        <v>44</v>
      </c>
      <c r="M21" s="9" t="s">
        <v>45</v>
      </c>
    </row>
    <row r="22" spans="1:13" ht="20" customHeight="1">
      <c r="A22" s="9" t="s">
        <v>32</v>
      </c>
      <c r="B22" s="9" t="s">
        <v>33</v>
      </c>
      <c r="C22" s="8">
        <v>8</v>
      </c>
      <c r="D22" s="8"/>
      <c r="E22" s="8">
        <v>70</v>
      </c>
      <c r="F22" s="8">
        <f t="shared" si="0"/>
        <v>560</v>
      </c>
      <c r="G22" s="8" t="s">
        <v>12</v>
      </c>
      <c r="H22" s="8"/>
      <c r="I22" s="10"/>
      <c r="J22" s="8"/>
      <c r="K22" s="8" t="s">
        <v>27</v>
      </c>
      <c r="L22" s="9" t="s">
        <v>44</v>
      </c>
      <c r="M22" s="9" t="s">
        <v>45</v>
      </c>
    </row>
    <row r="23" spans="1:13" ht="20" customHeight="1">
      <c r="A23" s="9" t="s">
        <v>32</v>
      </c>
      <c r="B23" s="9" t="s">
        <v>33</v>
      </c>
      <c r="C23" s="8">
        <v>18</v>
      </c>
      <c r="D23" s="8"/>
      <c r="E23" s="8">
        <v>80</v>
      </c>
      <c r="F23" s="8">
        <f t="shared" si="0"/>
        <v>1440</v>
      </c>
      <c r="G23" s="8" t="s">
        <v>12</v>
      </c>
      <c r="H23" s="8"/>
      <c r="I23" s="10"/>
      <c r="J23" s="8"/>
      <c r="K23" s="8" t="s">
        <v>27</v>
      </c>
      <c r="L23" s="9" t="s">
        <v>44</v>
      </c>
      <c r="M23" s="9" t="s">
        <v>45</v>
      </c>
    </row>
    <row r="24" spans="1:13" ht="20" customHeight="1">
      <c r="A24" s="9" t="s">
        <v>32</v>
      </c>
      <c r="B24" s="9" t="s">
        <v>33</v>
      </c>
      <c r="C24" s="8">
        <v>6</v>
      </c>
      <c r="D24" s="8"/>
      <c r="E24" s="8">
        <v>70</v>
      </c>
      <c r="F24" s="8">
        <f t="shared" si="0"/>
        <v>420</v>
      </c>
      <c r="G24" s="8" t="s">
        <v>12</v>
      </c>
      <c r="H24" s="8"/>
      <c r="I24" s="10"/>
      <c r="J24" s="8"/>
      <c r="K24" s="8" t="s">
        <v>27</v>
      </c>
      <c r="L24" s="9" t="s">
        <v>44</v>
      </c>
      <c r="M24" s="9" t="s">
        <v>45</v>
      </c>
    </row>
    <row r="25" spans="1:13" ht="20" customHeight="1">
      <c r="A25" s="9" t="s">
        <v>32</v>
      </c>
      <c r="B25" s="9" t="s">
        <v>33</v>
      </c>
      <c r="C25" s="8">
        <v>5</v>
      </c>
      <c r="D25" s="8"/>
      <c r="E25" s="8">
        <v>64</v>
      </c>
      <c r="F25" s="8">
        <f t="shared" si="0"/>
        <v>320</v>
      </c>
      <c r="G25" s="8" t="s">
        <v>12</v>
      </c>
      <c r="H25" s="8"/>
      <c r="I25" s="10"/>
      <c r="J25" s="8"/>
      <c r="K25" s="8" t="s">
        <v>27</v>
      </c>
      <c r="L25" s="9" t="s">
        <v>44</v>
      </c>
      <c r="M25" s="9" t="s">
        <v>45</v>
      </c>
    </row>
    <row r="26" spans="1:13" ht="20" customHeight="1">
      <c r="A26" s="9" t="s">
        <v>32</v>
      </c>
      <c r="B26" s="9" t="s">
        <v>33</v>
      </c>
      <c r="C26" s="8">
        <v>6</v>
      </c>
      <c r="D26" s="8"/>
      <c r="E26" s="8">
        <v>60</v>
      </c>
      <c r="F26" s="8">
        <f t="shared" si="0"/>
        <v>360</v>
      </c>
      <c r="G26" s="8" t="s">
        <v>12</v>
      </c>
      <c r="H26" s="8"/>
      <c r="I26" s="10"/>
      <c r="J26" s="8"/>
      <c r="K26" s="8" t="s">
        <v>27</v>
      </c>
      <c r="L26" s="9" t="s">
        <v>44</v>
      </c>
      <c r="M26" s="9" t="s">
        <v>45</v>
      </c>
    </row>
    <row r="27" spans="1:13" ht="50" customHeight="1">
      <c r="A27" s="9" t="s">
        <v>34</v>
      </c>
      <c r="B27" s="9" t="s">
        <v>35</v>
      </c>
      <c r="C27" s="8">
        <v>40</v>
      </c>
      <c r="D27" s="8"/>
      <c r="E27" s="8">
        <v>80</v>
      </c>
      <c r="F27" s="8">
        <f t="shared" si="0"/>
        <v>3200</v>
      </c>
      <c r="G27" s="8" t="s">
        <v>12</v>
      </c>
      <c r="H27" s="8">
        <v>9.15</v>
      </c>
      <c r="I27" s="8">
        <f>H27*C27</f>
        <v>366</v>
      </c>
      <c r="J27" s="8"/>
      <c r="K27" s="8" t="s">
        <v>36</v>
      </c>
      <c r="L27" s="9" t="s">
        <v>46</v>
      </c>
      <c r="M27" s="9" t="s">
        <v>47</v>
      </c>
    </row>
    <row r="28" spans="1:13" ht="20" customHeight="1">
      <c r="A28" s="9" t="s">
        <v>72</v>
      </c>
      <c r="B28" s="9" t="s">
        <v>37</v>
      </c>
      <c r="C28" s="8">
        <v>7</v>
      </c>
      <c r="D28" s="8"/>
      <c r="E28" s="8"/>
      <c r="F28" s="8">
        <f t="shared" si="0"/>
        <v>0</v>
      </c>
      <c r="G28" s="8" t="s">
        <v>12</v>
      </c>
      <c r="H28" s="8">
        <v>17</v>
      </c>
      <c r="I28" s="8">
        <f>H28*C28</f>
        <v>119</v>
      </c>
      <c r="J28" s="8"/>
      <c r="K28" s="8" t="s">
        <v>13</v>
      </c>
      <c r="L28" s="9" t="s">
        <v>69</v>
      </c>
      <c r="M28" s="9" t="s">
        <v>41</v>
      </c>
    </row>
    <row r="29" spans="1:13" ht="20" customHeight="1">
      <c r="A29" s="9" t="s">
        <v>72</v>
      </c>
      <c r="B29" s="9" t="s">
        <v>37</v>
      </c>
      <c r="C29" s="8">
        <v>1</v>
      </c>
      <c r="D29" s="8"/>
      <c r="E29" s="8"/>
      <c r="F29" s="8">
        <f t="shared" si="0"/>
        <v>0</v>
      </c>
      <c r="G29" s="8" t="s">
        <v>12</v>
      </c>
      <c r="H29" s="8">
        <v>17</v>
      </c>
      <c r="I29" s="8">
        <f>H29*C29</f>
        <v>17</v>
      </c>
      <c r="J29" s="8"/>
      <c r="K29" s="8" t="s">
        <v>13</v>
      </c>
      <c r="L29" s="9" t="s">
        <v>69</v>
      </c>
      <c r="M29" s="9" t="s">
        <v>41</v>
      </c>
    </row>
    <row r="30" spans="1:13" ht="20" customHeight="1">
      <c r="A30" s="9" t="s">
        <v>72</v>
      </c>
      <c r="B30" s="9" t="s">
        <v>37</v>
      </c>
      <c r="C30" s="8">
        <v>21</v>
      </c>
      <c r="D30" s="8"/>
      <c r="E30" s="8"/>
      <c r="F30" s="8">
        <f t="shared" si="0"/>
        <v>0</v>
      </c>
      <c r="G30" s="8" t="s">
        <v>12</v>
      </c>
      <c r="H30" s="8">
        <v>17</v>
      </c>
      <c r="I30" s="8">
        <f>H30*C30</f>
        <v>357</v>
      </c>
      <c r="J30" s="8"/>
      <c r="K30" s="8" t="s">
        <v>13</v>
      </c>
      <c r="L30" s="9" t="s">
        <v>69</v>
      </c>
      <c r="M30" s="9" t="s">
        <v>41</v>
      </c>
    </row>
    <row r="31" spans="1:13" ht="50" customHeight="1">
      <c r="A31" s="9" t="s">
        <v>38</v>
      </c>
      <c r="B31" s="9" t="s">
        <v>39</v>
      </c>
      <c r="C31" s="8">
        <v>100</v>
      </c>
      <c r="D31" s="8"/>
      <c r="E31" s="8">
        <v>100</v>
      </c>
      <c r="F31" s="8">
        <f t="shared" si="0"/>
        <v>10000</v>
      </c>
      <c r="G31" s="8" t="s">
        <v>12</v>
      </c>
      <c r="H31" s="8">
        <v>16.100000000000001</v>
      </c>
      <c r="I31" s="8">
        <f>H31*C31</f>
        <v>1610.0000000000002</v>
      </c>
      <c r="J31" s="8"/>
      <c r="K31" s="8" t="s">
        <v>13</v>
      </c>
      <c r="L31" s="9" t="s">
        <v>40</v>
      </c>
      <c r="M31" s="9" t="s">
        <v>41</v>
      </c>
    </row>
    <row r="32" spans="1:13" ht="28.9" customHeight="1">
      <c r="A32" s="9"/>
      <c r="B32" s="9"/>
      <c r="C32" s="11">
        <f>SUM(C2:C31)</f>
        <v>490</v>
      </c>
      <c r="D32" s="11"/>
      <c r="E32" s="11"/>
      <c r="F32" s="11"/>
      <c r="G32" s="11"/>
      <c r="H32" s="11"/>
      <c r="I32" s="11">
        <f>SUM(I2:I31)</f>
        <v>13071.2</v>
      </c>
      <c r="J32" s="8"/>
      <c r="K32" s="8"/>
      <c r="L32" s="9"/>
      <c r="M32" s="9"/>
    </row>
  </sheetData>
  <mergeCells count="2">
    <mergeCell ref="I21:I26"/>
    <mergeCell ref="A1:M1"/>
  </mergeCells>
  <phoneticPr fontId="7" type="noConversion"/>
  <pageMargins left="0.7" right="0.7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3"/>
  <sheetViews>
    <sheetView topLeftCell="B1" workbookViewId="0">
      <selection activeCell="E3" sqref="E3"/>
    </sheetView>
  </sheetViews>
  <sheetFormatPr defaultColWidth="9" defaultRowHeight="50" customHeight="1"/>
  <cols>
    <col min="1" max="1" width="19.7265625" style="1" customWidth="1"/>
    <col min="2" max="16384" width="9" style="1"/>
  </cols>
  <sheetData>
    <row r="1" spans="1:1" ht="50" customHeight="1">
      <c r="A1" s="2"/>
    </row>
    <row r="2" spans="1:1" ht="50" customHeight="1">
      <c r="A2" s="4"/>
    </row>
    <row r="3" spans="1:1" ht="50" customHeight="1">
      <c r="A3" s="3"/>
    </row>
  </sheetData>
  <phoneticPr fontId="7" type="noConversion"/>
  <pageMargins left="7.8472222222222193E-2" right="0.196527777777778" top="0.51180555555555596" bottom="3.8888888888888903E-2" header="0.5" footer="7.8472222222222193E-2"/>
  <pageSetup paperSize="9" scale="93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VCL-188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Rajesh Jain</cp:lastModifiedBy>
  <dcterms:created xsi:type="dcterms:W3CDTF">2023-05-12T11:15:00Z</dcterms:created>
  <dcterms:modified xsi:type="dcterms:W3CDTF">2025-01-27T11:37:46Z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2052-12.1.0.19770</vt:lpwstr>
  </property>
  <property fmtid="{D5CDD505-2E9C-101B-9397-08002B2CF9AE}" pid="3" name="ICV">
    <vt:lpwstr>BA2AE75F64C847868EA0B4F02E9DF905_13</vt:lpwstr>
  </property>
</Properties>
</file>